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F195"/>
  <c r="J195"/>
  <c r="L176"/>
  <c r="F176"/>
  <c r="J176"/>
  <c r="G157"/>
  <c r="L157"/>
  <c r="J157"/>
  <c r="F157"/>
  <c r="F138"/>
  <c r="L138"/>
  <c r="I195"/>
  <c r="H176"/>
  <c r="H157"/>
  <c r="I138"/>
  <c r="J138"/>
  <c r="G138"/>
  <c r="I119"/>
  <c r="L119"/>
  <c r="L100"/>
  <c r="J100"/>
  <c r="I100"/>
  <c r="H100"/>
  <c r="F100"/>
  <c r="H81"/>
  <c r="L81"/>
  <c r="F81"/>
  <c r="G81"/>
  <c r="I62"/>
  <c r="L62"/>
  <c r="H62"/>
  <c r="G62"/>
  <c r="F62"/>
  <c r="G43"/>
  <c r="L43"/>
  <c r="I43"/>
  <c r="H43"/>
  <c r="J24"/>
  <c r="L24"/>
  <c r="G24"/>
  <c r="I24"/>
  <c r="H24"/>
  <c r="F24"/>
  <c r="J196" l="1"/>
  <c r="F196"/>
  <c r="G196"/>
  <c r="L196"/>
  <c r="I196"/>
  <c r="H196"/>
</calcChain>
</file>

<file path=xl/sharedStrings.xml><?xml version="1.0" encoding="utf-8"?>
<sst xmlns="http://schemas.openxmlformats.org/spreadsheetml/2006/main" count="283" uniqueCount="88">
  <si>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</si>
  <si>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</si>
  <si>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</si>
  <si>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</si>
  <si>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</si>
  <si>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</si>
  <si>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</si>
  <si>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</si>
  <si>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</si>
  <si>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</si>
  <si>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</si>
  <si>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</si>
  <si>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</si>
  <si>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</si>
  <si>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</si>
  <si>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</si>
  <si>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</si>
  <si>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</si>
  <si>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</si>
  <si>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</si>
  <si>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</si>
  <si>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</si>
  <si>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</si>
  <si>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</si>
  <si>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</si>
  <si>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</si>
  <si>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</si>
  <si>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</si>
  <si>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</si>
  <si>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</si>
  <si>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</si>
  <si>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</si>
  <si>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</si>
  <si>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</si>
  <si>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</si>
  <si>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</si>
  <si>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</si>
  <si>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</si>
  <si>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</si>
  <si>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Чумаковская СОШ</t>
  </si>
  <si>
    <t>директор школы</t>
  </si>
  <si>
    <t>Бакаев А.А.</t>
  </si>
  <si>
    <t>чай с сахаром</t>
  </si>
  <si>
    <t>булочка Домашняя</t>
  </si>
  <si>
    <t>щи из капусты с картофелем со сметаной</t>
  </si>
  <si>
    <t>картофельное пюре</t>
  </si>
  <si>
    <t>гуляш из говядины</t>
  </si>
  <si>
    <t>компот из сухофруктов</t>
  </si>
  <si>
    <t>Хлеб</t>
  </si>
  <si>
    <t>соус</t>
  </si>
  <si>
    <t>Соус томатный</t>
  </si>
  <si>
    <t>Чай с сахаром</t>
  </si>
  <si>
    <t>Булочка Дорожная</t>
  </si>
  <si>
    <t>Свекольник со сметаной</t>
  </si>
  <si>
    <t>Рис отварной</t>
  </si>
  <si>
    <t>Кисель</t>
  </si>
  <si>
    <t>Рыба тушеная в томате с овощами</t>
  </si>
  <si>
    <t>Булочка Ванильная</t>
  </si>
  <si>
    <t>Рассольник ленинградский со сметаной</t>
  </si>
  <si>
    <t>Каша гречневая рассыпчатая</t>
  </si>
  <si>
    <t>Гуляш из говядины</t>
  </si>
  <si>
    <t>Соус</t>
  </si>
  <si>
    <t>Соус красный (основной)</t>
  </si>
  <si>
    <t>Булочка Российская</t>
  </si>
  <si>
    <t>Борщ с кап. Св. и картофелем со сметаной</t>
  </si>
  <si>
    <t>1?49</t>
  </si>
  <si>
    <t>3?6</t>
  </si>
  <si>
    <t>9?49</t>
  </si>
  <si>
    <t>Макароны отварные</t>
  </si>
  <si>
    <t>Курица в соусе с томатом</t>
  </si>
  <si>
    <t>Компот из кураги</t>
  </si>
  <si>
    <t>Суп картофельный с горохом и сметаной</t>
  </si>
  <si>
    <t>Каша перловая рассыпчатая</t>
  </si>
  <si>
    <t>Напиток из шиповника</t>
  </si>
  <si>
    <t>Суп картофельный с макаронными изделиями</t>
  </si>
  <si>
    <t>Картофельное пюре</t>
  </si>
  <si>
    <t>Рассольник домашний</t>
  </si>
  <si>
    <t>Плов из отварной курицы</t>
  </si>
  <si>
    <t>Напиток из ягоды с/м.</t>
  </si>
  <si>
    <t>Суп из овощей</t>
  </si>
  <si>
    <t>37,19+</t>
  </si>
  <si>
    <t>Кисель из повидла</t>
  </si>
  <si>
    <t>Булочка Нежная</t>
  </si>
  <si>
    <t>Суп картофельный с клецками</t>
  </si>
  <si>
    <t>Рыба, запеченная с маслом</t>
  </si>
  <si>
    <t>Напиток из изюма</t>
  </si>
  <si>
    <t>Суп крестьянский с пшеном</t>
  </si>
  <si>
    <t>54-2гн-2020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</si>
</sst>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F130" sqref="F13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0.2</v>
      </c>
      <c r="H8" s="43">
        <v>0.05</v>
      </c>
      <c r="I8" s="43">
        <v>15.01</v>
      </c>
      <c r="J8" s="43">
        <v>57</v>
      </c>
      <c r="K8" s="44" t="s">
        <v>87</v>
      </c>
      <c r="L8" s="43">
        <v>1.1200000000000001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3.44</v>
      </c>
      <c r="H9" s="43">
        <v>6.54</v>
      </c>
      <c r="I9" s="43">
        <v>27.96</v>
      </c>
      <c r="J9" s="43">
        <v>186</v>
      </c>
      <c r="K9" s="44">
        <v>282</v>
      </c>
      <c r="L9" s="43">
        <v>4.24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3.64</v>
      </c>
      <c r="H13" s="19">
        <f t="shared" si="0"/>
        <v>6.59</v>
      </c>
      <c r="I13" s="19">
        <f t="shared" si="0"/>
        <v>42.97</v>
      </c>
      <c r="J13" s="19">
        <f t="shared" si="0"/>
        <v>243</v>
      </c>
      <c r="K13" s="25"/>
      <c r="L13" s="19">
        <f t="shared" ref="L13" si="1">SUM(L6:L12)</f>
        <v>5.36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205</v>
      </c>
      <c r="G15" s="43">
        <v>1.65</v>
      </c>
      <c r="H15" s="43">
        <v>3.95</v>
      </c>
      <c r="I15" s="43">
        <v>7.41</v>
      </c>
      <c r="J15" s="43">
        <v>72</v>
      </c>
      <c r="K15" s="44">
        <v>55</v>
      </c>
      <c r="L15" s="43">
        <v>6.17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2.56</v>
      </c>
      <c r="H16" s="43">
        <v>6.08</v>
      </c>
      <c r="I16" s="43">
        <v>20.6</v>
      </c>
      <c r="J16" s="43">
        <v>151</v>
      </c>
      <c r="K16" s="44">
        <v>216</v>
      </c>
      <c r="L16" s="43">
        <v>10.130000000000001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80</v>
      </c>
      <c r="G17" s="43">
        <v>9.82</v>
      </c>
      <c r="H17" s="43">
        <v>6.18</v>
      </c>
      <c r="I17" s="43">
        <v>4.4400000000000004</v>
      </c>
      <c r="J17" s="43">
        <v>113</v>
      </c>
      <c r="K17" s="44">
        <v>180</v>
      </c>
      <c r="L17" s="43">
        <v>31.98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180</v>
      </c>
      <c r="G18" s="43">
        <v>0.55000000000000004</v>
      </c>
      <c r="H18" s="43">
        <v>0</v>
      </c>
      <c r="I18" s="43">
        <v>26.12</v>
      </c>
      <c r="J18" s="43">
        <v>107</v>
      </c>
      <c r="K18" s="44">
        <v>238</v>
      </c>
      <c r="L18" s="43">
        <v>4.5199999999999996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3.6</v>
      </c>
      <c r="H19" s="43">
        <v>3.33</v>
      </c>
      <c r="I19" s="43">
        <v>24.38</v>
      </c>
      <c r="J19" s="43">
        <v>142</v>
      </c>
      <c r="K19" s="44">
        <v>1089</v>
      </c>
      <c r="L19" s="43">
        <v>2.5499999999999998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49</v>
      </c>
      <c r="E21" s="42" t="s">
        <v>50</v>
      </c>
      <c r="F21" s="43">
        <v>20</v>
      </c>
      <c r="G21" s="43">
        <v>0.34</v>
      </c>
      <c r="H21" s="43">
        <v>1.67</v>
      </c>
      <c r="I21" s="43">
        <v>2.58</v>
      </c>
      <c r="J21" s="43">
        <v>27</v>
      </c>
      <c r="K21" s="44">
        <v>238</v>
      </c>
      <c r="L21" s="43">
        <v>0.47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685</v>
      </c>
      <c r="G23" s="19">
        <f t="shared" ref="G23:J23" si="2">SUM(G14:G22)</f>
        <v>18.520000000000003</v>
      </c>
      <c r="H23" s="19">
        <f t="shared" si="2"/>
        <v>21.21</v>
      </c>
      <c r="I23" s="19">
        <f t="shared" si="2"/>
        <v>85.53</v>
      </c>
      <c r="J23" s="19">
        <f t="shared" si="2"/>
        <v>612</v>
      </c>
      <c r="K23" s="25"/>
      <c r="L23" s="19">
        <f t="shared" ref="L23" si="3">SUM(L14:L22)</f>
        <v>55.819999999999993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925</v>
      </c>
      <c r="G24" s="32">
        <f t="shared" ref="G24:J24" si="4">G13+G23</f>
        <v>22.160000000000004</v>
      </c>
      <c r="H24" s="32">
        <f t="shared" si="4"/>
        <v>27.8</v>
      </c>
      <c r="I24" s="32">
        <f t="shared" si="4"/>
        <v>128.5</v>
      </c>
      <c r="J24" s="32">
        <f t="shared" si="4"/>
        <v>855</v>
      </c>
      <c r="K24" s="32"/>
      <c r="L24" s="32">
        <f t="shared" ref="L24" si="5">L13+L23</f>
        <v>61.179999999999993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51</v>
      </c>
      <c r="F27" s="43">
        <v>180</v>
      </c>
      <c r="G27" s="43">
        <v>0.2</v>
      </c>
      <c r="H27" s="43">
        <v>0.05</v>
      </c>
      <c r="I27" s="43">
        <v>15.01</v>
      </c>
      <c r="J27" s="43">
        <v>57</v>
      </c>
      <c r="K27" s="44" t="s">
        <v>87</v>
      </c>
      <c r="L27" s="43">
        <v>1.1200000000000001</v>
      </c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4.22</v>
      </c>
      <c r="H28" s="43">
        <v>9.0299999999999994</v>
      </c>
      <c r="I28" s="43">
        <v>34.22</v>
      </c>
      <c r="J28" s="43">
        <v>237</v>
      </c>
      <c r="K28" s="44">
        <v>283</v>
      </c>
      <c r="L28" s="43">
        <v>8.2100000000000009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4.42</v>
      </c>
      <c r="H32" s="19">
        <f t="shared" ref="H32" si="7">SUM(H25:H31)</f>
        <v>9.08</v>
      </c>
      <c r="I32" s="19">
        <f t="shared" ref="I32" si="8">SUM(I25:I31)</f>
        <v>49.23</v>
      </c>
      <c r="J32" s="19">
        <f t="shared" ref="J32:L32" si="9">SUM(J25:J31)</f>
        <v>294</v>
      </c>
      <c r="K32" s="25"/>
      <c r="L32" s="19">
        <f t="shared" si="9"/>
        <v>9.3300000000000018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205</v>
      </c>
      <c r="G34" s="43">
        <v>2.87</v>
      </c>
      <c r="H34" s="43">
        <v>8.25</v>
      </c>
      <c r="I34" s="43">
        <v>19.989999999999998</v>
      </c>
      <c r="J34" s="43">
        <v>165</v>
      </c>
      <c r="K34" s="44">
        <v>35</v>
      </c>
      <c r="L34" s="43">
        <v>7.64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150</v>
      </c>
      <c r="G35" s="43">
        <v>24.13</v>
      </c>
      <c r="H35" s="43">
        <v>85.16</v>
      </c>
      <c r="I35" s="43">
        <v>221.87</v>
      </c>
      <c r="J35" s="43">
        <v>1776</v>
      </c>
      <c r="K35" s="44">
        <v>201</v>
      </c>
      <c r="L35" s="43">
        <v>10.029999999999999</v>
      </c>
    </row>
    <row r="36" spans="1:12" ht="15">
      <c r="A36" s="14"/>
      <c r="B36" s="15"/>
      <c r="C36" s="11"/>
      <c r="D36" s="7" t="s">
        <v>29</v>
      </c>
      <c r="E36" s="42" t="s">
        <v>56</v>
      </c>
      <c r="F36" s="43">
        <v>140</v>
      </c>
      <c r="G36" s="43">
        <v>0.74</v>
      </c>
      <c r="H36" s="43">
        <v>7.51</v>
      </c>
      <c r="I36" s="43">
        <v>6.61</v>
      </c>
      <c r="J36" s="43">
        <v>95</v>
      </c>
      <c r="K36" s="44">
        <v>154</v>
      </c>
      <c r="L36" s="43">
        <v>26.38</v>
      </c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180</v>
      </c>
      <c r="G37" s="43">
        <v>0.15</v>
      </c>
      <c r="H37" s="43">
        <v>0.05</v>
      </c>
      <c r="I37" s="43">
        <v>21.6</v>
      </c>
      <c r="J37" s="43">
        <v>180</v>
      </c>
      <c r="K37" s="44">
        <v>249</v>
      </c>
      <c r="L37" s="43">
        <v>9.81</v>
      </c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3.6</v>
      </c>
      <c r="H38" s="43">
        <v>3.33</v>
      </c>
      <c r="I38" s="43">
        <v>24.38</v>
      </c>
      <c r="J38" s="43">
        <v>142</v>
      </c>
      <c r="K38" s="44">
        <v>1089</v>
      </c>
      <c r="L38" s="43">
        <v>2.5499999999999998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31.49</v>
      </c>
      <c r="H42" s="19">
        <f t="shared" ref="H42" si="11">SUM(H33:H41)</f>
        <v>104.3</v>
      </c>
      <c r="I42" s="19">
        <f t="shared" ref="I42" si="12">SUM(I33:I41)</f>
        <v>294.45000000000005</v>
      </c>
      <c r="J42" s="19">
        <f t="shared" ref="J42:L42" si="13">SUM(J33:J41)</f>
        <v>2358</v>
      </c>
      <c r="K42" s="25"/>
      <c r="L42" s="19">
        <f t="shared" si="13"/>
        <v>56.41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965</v>
      </c>
      <c r="G43" s="32">
        <f t="shared" ref="G43" si="14">G32+G42</f>
        <v>35.909999999999997</v>
      </c>
      <c r="H43" s="32">
        <f t="shared" ref="H43" si="15">H32+H42</f>
        <v>113.38</v>
      </c>
      <c r="I43" s="32">
        <f t="shared" ref="I43" si="16">I32+I42</f>
        <v>343.68000000000006</v>
      </c>
      <c r="J43" s="32">
        <f t="shared" ref="J43:L43" si="17">J32+J42</f>
        <v>2652</v>
      </c>
      <c r="K43" s="32"/>
      <c r="L43" s="32">
        <f t="shared" si="17"/>
        <v>65.739999999999995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51</v>
      </c>
      <c r="F46" s="43">
        <v>180</v>
      </c>
      <c r="G46" s="43">
        <v>0.2</v>
      </c>
      <c r="H46" s="43">
        <v>0.05</v>
      </c>
      <c r="I46" s="43">
        <v>15.01</v>
      </c>
      <c r="J46" s="43">
        <v>57</v>
      </c>
      <c r="K46" s="44" t="s">
        <v>87</v>
      </c>
      <c r="L46" s="43">
        <v>1.1200000000000001</v>
      </c>
    </row>
    <row r="47" spans="1:12" ht="15">
      <c r="A47" s="23"/>
      <c r="B47" s="15"/>
      <c r="C47" s="11"/>
      <c r="D47" s="7" t="s">
        <v>23</v>
      </c>
      <c r="E47" s="42" t="s">
        <v>57</v>
      </c>
      <c r="F47" s="43">
        <v>60</v>
      </c>
      <c r="G47" s="43">
        <v>5.34</v>
      </c>
      <c r="H47" s="43">
        <v>0.05</v>
      </c>
      <c r="I47" s="43">
        <v>43.65</v>
      </c>
      <c r="J47" s="43">
        <v>206</v>
      </c>
      <c r="K47" s="44">
        <v>281</v>
      </c>
      <c r="L47" s="43">
        <v>4.12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5.54</v>
      </c>
      <c r="H51" s="19">
        <f t="shared" ref="H51" si="19">SUM(H44:H50)</f>
        <v>0.1</v>
      </c>
      <c r="I51" s="19">
        <f t="shared" ref="I51" si="20">SUM(I44:I50)</f>
        <v>58.66</v>
      </c>
      <c r="J51" s="19">
        <f t="shared" ref="J51:L51" si="21">SUM(J44:J50)</f>
        <v>263</v>
      </c>
      <c r="K51" s="25"/>
      <c r="L51" s="19">
        <f t="shared" si="21"/>
        <v>5.24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205</v>
      </c>
      <c r="G53" s="43">
        <v>1.75</v>
      </c>
      <c r="H53" s="43">
        <v>4.0599999999999996</v>
      </c>
      <c r="I53" s="43">
        <v>11.59</v>
      </c>
      <c r="J53" s="43">
        <v>92</v>
      </c>
      <c r="K53" s="44">
        <v>34</v>
      </c>
      <c r="L53" s="43">
        <v>9.41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150</v>
      </c>
      <c r="G54" s="43">
        <v>7.56</v>
      </c>
      <c r="H54" s="43">
        <v>6.8</v>
      </c>
      <c r="I54" s="43">
        <v>37.19</v>
      </c>
      <c r="J54" s="43">
        <v>244</v>
      </c>
      <c r="K54" s="44">
        <v>196</v>
      </c>
      <c r="L54" s="43">
        <v>8.56</v>
      </c>
    </row>
    <row r="55" spans="1:12" ht="15">
      <c r="A55" s="23"/>
      <c r="B55" s="15"/>
      <c r="C55" s="11"/>
      <c r="D55" s="7" t="s">
        <v>29</v>
      </c>
      <c r="E55" s="42" t="s">
        <v>60</v>
      </c>
      <c r="F55" s="43">
        <v>80</v>
      </c>
      <c r="G55" s="43">
        <v>9.82</v>
      </c>
      <c r="H55" s="43">
        <v>6.18</v>
      </c>
      <c r="I55" s="43">
        <v>4.4400000000000004</v>
      </c>
      <c r="J55" s="43">
        <v>113</v>
      </c>
      <c r="K55" s="44">
        <v>180</v>
      </c>
      <c r="L55" s="43">
        <v>31.86</v>
      </c>
    </row>
    <row r="56" spans="1:12" ht="25.5">
      <c r="A56" s="23"/>
      <c r="B56" s="15"/>
      <c r="C56" s="11"/>
      <c r="D56" s="7" t="s">
        <v>30</v>
      </c>
      <c r="E56" s="42" t="s">
        <v>51</v>
      </c>
      <c r="F56" s="43">
        <v>180</v>
      </c>
      <c r="G56" s="43">
        <v>0.2</v>
      </c>
      <c r="H56" s="43">
        <v>0.05</v>
      </c>
      <c r="I56" s="43">
        <v>15.01</v>
      </c>
      <c r="J56" s="43">
        <v>57</v>
      </c>
      <c r="K56" s="44" t="s">
        <v>87</v>
      </c>
      <c r="L56" s="43">
        <v>1.1200000000000001</v>
      </c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4</v>
      </c>
      <c r="H57" s="43">
        <v>3</v>
      </c>
      <c r="I57" s="43">
        <v>24</v>
      </c>
      <c r="J57" s="43">
        <v>142</v>
      </c>
      <c r="K57" s="44">
        <v>1089</v>
      </c>
      <c r="L57" s="43">
        <v>2.5499999999999998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61</v>
      </c>
      <c r="E59" s="42" t="s">
        <v>62</v>
      </c>
      <c r="F59" s="43">
        <v>20</v>
      </c>
      <c r="G59" s="43">
        <v>0.4</v>
      </c>
      <c r="H59" s="43">
        <v>1.03</v>
      </c>
      <c r="I59" s="43">
        <v>3.15</v>
      </c>
      <c r="J59" s="43">
        <v>23</v>
      </c>
      <c r="K59" s="44">
        <v>824</v>
      </c>
      <c r="L59" s="43">
        <v>0.67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685</v>
      </c>
      <c r="G61" s="19">
        <f t="shared" ref="G61" si="22">SUM(G52:G60)</f>
        <v>23.729999999999997</v>
      </c>
      <c r="H61" s="19">
        <f t="shared" ref="H61" si="23">SUM(H52:H60)</f>
        <v>21.12</v>
      </c>
      <c r="I61" s="19">
        <f t="shared" ref="I61" si="24">SUM(I52:I60)</f>
        <v>95.38000000000001</v>
      </c>
      <c r="J61" s="19">
        <f t="shared" ref="J61:L61" si="25">SUM(J52:J60)</f>
        <v>671</v>
      </c>
      <c r="K61" s="25"/>
      <c r="L61" s="19">
        <f t="shared" si="25"/>
        <v>54.169999999999995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925</v>
      </c>
      <c r="G62" s="32">
        <f t="shared" ref="G62" si="26">G51+G61</f>
        <v>29.269999999999996</v>
      </c>
      <c r="H62" s="32">
        <f t="shared" ref="H62" si="27">H51+H61</f>
        <v>21.220000000000002</v>
      </c>
      <c r="I62" s="32">
        <f t="shared" ref="I62" si="28">I51+I61</f>
        <v>154.04000000000002</v>
      </c>
      <c r="J62" s="32">
        <f t="shared" ref="J62:L62" si="29">J51+J61</f>
        <v>934</v>
      </c>
      <c r="K62" s="32"/>
      <c r="L62" s="32">
        <f t="shared" si="29"/>
        <v>59.41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42</v>
      </c>
      <c r="F65" s="43">
        <v>180</v>
      </c>
      <c r="G65" s="43">
        <v>0.2</v>
      </c>
      <c r="H65" s="43">
        <v>0.05</v>
      </c>
      <c r="I65" s="43">
        <v>15.01</v>
      </c>
      <c r="J65" s="43">
        <v>57</v>
      </c>
      <c r="K65" s="44" t="s">
        <v>87</v>
      </c>
      <c r="L65" s="43">
        <v>1.1200000000000001</v>
      </c>
    </row>
    <row r="66" spans="1:12" ht="15">
      <c r="A66" s="23"/>
      <c r="B66" s="15"/>
      <c r="C66" s="11"/>
      <c r="D66" s="7" t="s">
        <v>23</v>
      </c>
      <c r="E66" s="42" t="s">
        <v>63</v>
      </c>
      <c r="F66" s="43">
        <v>60</v>
      </c>
      <c r="G66" s="43">
        <v>4.33</v>
      </c>
      <c r="H66" s="43">
        <v>5.07</v>
      </c>
      <c r="I66" s="43">
        <v>36.409999999999997</v>
      </c>
      <c r="J66" s="43">
        <v>208</v>
      </c>
      <c r="K66" s="44">
        <v>284</v>
      </c>
      <c r="L66" s="43">
        <v>5.15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4.53</v>
      </c>
      <c r="H70" s="19">
        <f t="shared" ref="H70" si="31">SUM(H63:H69)</f>
        <v>5.12</v>
      </c>
      <c r="I70" s="19">
        <f t="shared" ref="I70" si="32">SUM(I63:I69)</f>
        <v>51.419999999999995</v>
      </c>
      <c r="J70" s="19">
        <f t="shared" ref="J70:L70" si="33">SUM(J63:J69)</f>
        <v>265</v>
      </c>
      <c r="K70" s="25"/>
      <c r="L70" s="19">
        <f t="shared" si="33"/>
        <v>6.2700000000000005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205</v>
      </c>
      <c r="G72" s="43" t="s">
        <v>65</v>
      </c>
      <c r="H72" s="43" t="s">
        <v>66</v>
      </c>
      <c r="I72" s="43" t="s">
        <v>67</v>
      </c>
      <c r="J72" s="43">
        <v>76</v>
      </c>
      <c r="K72" s="44">
        <v>27</v>
      </c>
      <c r="L72" s="43">
        <v>6.15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150</v>
      </c>
      <c r="G73" s="43">
        <v>6.39</v>
      </c>
      <c r="H73" s="43">
        <v>5.87</v>
      </c>
      <c r="I73" s="43">
        <v>42.71</v>
      </c>
      <c r="J73" s="43">
        <v>253</v>
      </c>
      <c r="K73" s="44">
        <v>204</v>
      </c>
      <c r="L73" s="43">
        <v>7.72</v>
      </c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140</v>
      </c>
      <c r="G74" s="43">
        <v>14.21</v>
      </c>
      <c r="H74" s="43">
        <v>22.57</v>
      </c>
      <c r="I74" s="43">
        <v>3.97</v>
      </c>
      <c r="J74" s="43">
        <v>276</v>
      </c>
      <c r="K74" s="44">
        <v>190</v>
      </c>
      <c r="L74" s="43">
        <v>38.799999999999997</v>
      </c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180</v>
      </c>
      <c r="G75" s="43">
        <v>1.04</v>
      </c>
      <c r="H75" s="43">
        <v>0</v>
      </c>
      <c r="I75" s="43">
        <v>25.97</v>
      </c>
      <c r="J75" s="43">
        <v>104</v>
      </c>
      <c r="K75" s="44">
        <v>253</v>
      </c>
      <c r="L75" s="43">
        <v>5.65</v>
      </c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4</v>
      </c>
      <c r="H76" s="43">
        <v>3</v>
      </c>
      <c r="I76" s="43">
        <v>24</v>
      </c>
      <c r="J76" s="43">
        <v>142</v>
      </c>
      <c r="K76" s="44">
        <v>1089</v>
      </c>
      <c r="L76" s="43">
        <v>2.5499999999999998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25.64</v>
      </c>
      <c r="H80" s="19">
        <f t="shared" ref="H80" si="35">SUM(H71:H79)</f>
        <v>31.44</v>
      </c>
      <c r="I80" s="19">
        <f t="shared" ref="I80" si="36">SUM(I71:I79)</f>
        <v>96.65</v>
      </c>
      <c r="J80" s="19">
        <f t="shared" ref="J80:L80" si="37">SUM(J71:J79)</f>
        <v>851</v>
      </c>
      <c r="K80" s="25"/>
      <c r="L80" s="19">
        <f t="shared" si="37"/>
        <v>60.87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965</v>
      </c>
      <c r="G81" s="32">
        <f t="shared" ref="G81" si="38">G70+G80</f>
        <v>30.17</v>
      </c>
      <c r="H81" s="32">
        <f t="shared" ref="H81" si="39">H70+H80</f>
        <v>36.56</v>
      </c>
      <c r="I81" s="32">
        <f t="shared" ref="I81" si="40">I70+I80</f>
        <v>148.07</v>
      </c>
      <c r="J81" s="32">
        <f t="shared" ref="J81:L81" si="41">J70+J80</f>
        <v>1116</v>
      </c>
      <c r="K81" s="32"/>
      <c r="L81" s="32">
        <f t="shared" si="41"/>
        <v>67.14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51</v>
      </c>
      <c r="F84" s="43">
        <v>180</v>
      </c>
      <c r="G84" s="43">
        <v>0.2</v>
      </c>
      <c r="H84" s="43">
        <v>0.05</v>
      </c>
      <c r="I84" s="43">
        <v>15.01</v>
      </c>
      <c r="J84" s="43">
        <v>57</v>
      </c>
      <c r="K84" s="44" t="s">
        <v>87</v>
      </c>
      <c r="L84" s="43">
        <v>1.1200000000000001</v>
      </c>
    </row>
    <row r="85" spans="1:12" ht="15">
      <c r="A85" s="23"/>
      <c r="B85" s="15"/>
      <c r="C85" s="11"/>
      <c r="D85" s="7" t="s">
        <v>23</v>
      </c>
      <c r="E85" s="42" t="s">
        <v>52</v>
      </c>
      <c r="F85" s="43">
        <v>60</v>
      </c>
      <c r="G85" s="43">
        <v>4.22</v>
      </c>
      <c r="H85" s="43">
        <v>9.0299999999999994</v>
      </c>
      <c r="I85" s="43">
        <v>34.22</v>
      </c>
      <c r="J85" s="43">
        <v>237</v>
      </c>
      <c r="K85" s="44">
        <v>283</v>
      </c>
      <c r="L85" s="43">
        <v>8.2100000000000009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4.42</v>
      </c>
      <c r="H89" s="19">
        <f t="shared" ref="H89" si="43">SUM(H82:H88)</f>
        <v>9.08</v>
      </c>
      <c r="I89" s="19">
        <f t="shared" ref="I89" si="44">SUM(I82:I88)</f>
        <v>49.23</v>
      </c>
      <c r="J89" s="19">
        <f t="shared" ref="J89:L89" si="45">SUM(J82:J88)</f>
        <v>294</v>
      </c>
      <c r="K89" s="25"/>
      <c r="L89" s="19">
        <f t="shared" si="45"/>
        <v>9.3300000000000018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205</v>
      </c>
      <c r="G91" s="43">
        <v>4.7699999999999996</v>
      </c>
      <c r="H91" s="43">
        <v>2.72</v>
      </c>
      <c r="I91" s="43">
        <v>16.03</v>
      </c>
      <c r="J91" s="43">
        <v>110</v>
      </c>
      <c r="K91" s="44">
        <v>37</v>
      </c>
      <c r="L91" s="43">
        <v>4.97</v>
      </c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150</v>
      </c>
      <c r="G92" s="43">
        <v>4.68</v>
      </c>
      <c r="H92" s="43">
        <v>5.5</v>
      </c>
      <c r="I92" s="43">
        <v>33.270000000000003</v>
      </c>
      <c r="J92" s="43">
        <v>205</v>
      </c>
      <c r="K92" s="44">
        <v>255</v>
      </c>
      <c r="L92" s="43">
        <v>5.12</v>
      </c>
    </row>
    <row r="93" spans="1:12" ht="15">
      <c r="A93" s="23"/>
      <c r="B93" s="15"/>
      <c r="C93" s="11"/>
      <c r="D93" s="7" t="s">
        <v>29</v>
      </c>
      <c r="E93" s="42" t="s">
        <v>60</v>
      </c>
      <c r="F93" s="43">
        <v>80</v>
      </c>
      <c r="G93" s="43">
        <v>9.82</v>
      </c>
      <c r="H93" s="43">
        <v>6.18</v>
      </c>
      <c r="I93" s="43">
        <v>4.4400000000000004</v>
      </c>
      <c r="J93" s="43">
        <v>113</v>
      </c>
      <c r="K93" s="44"/>
      <c r="L93" s="43">
        <v>31.98</v>
      </c>
    </row>
    <row r="94" spans="1:12" ht="15">
      <c r="A94" s="23"/>
      <c r="B94" s="15"/>
      <c r="C94" s="11"/>
      <c r="D94" s="7" t="s">
        <v>30</v>
      </c>
      <c r="E94" s="42" t="s">
        <v>73</v>
      </c>
      <c r="F94" s="43">
        <v>180</v>
      </c>
      <c r="G94" s="43">
        <v>0</v>
      </c>
      <c r="H94" s="43">
        <v>0</v>
      </c>
      <c r="I94" s="43">
        <v>24.27</v>
      </c>
      <c r="J94" s="43">
        <v>97</v>
      </c>
      <c r="K94" s="44">
        <v>261</v>
      </c>
      <c r="L94" s="43">
        <v>5.1100000000000003</v>
      </c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4</v>
      </c>
      <c r="H95" s="43">
        <v>3</v>
      </c>
      <c r="I95" s="43">
        <v>24</v>
      </c>
      <c r="J95" s="43">
        <v>142</v>
      </c>
      <c r="K95" s="44">
        <v>1089</v>
      </c>
      <c r="L95" s="43">
        <v>2.5499999999999998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 t="s">
        <v>61</v>
      </c>
      <c r="E97" s="42" t="s">
        <v>62</v>
      </c>
      <c r="F97" s="43">
        <v>20</v>
      </c>
      <c r="G97" s="43">
        <v>0.4</v>
      </c>
      <c r="H97" s="43">
        <v>1.03</v>
      </c>
      <c r="I97" s="43">
        <v>3.15</v>
      </c>
      <c r="J97" s="43">
        <v>23</v>
      </c>
      <c r="K97" s="44">
        <v>824</v>
      </c>
      <c r="L97" s="43">
        <v>0.67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685</v>
      </c>
      <c r="G99" s="19">
        <f t="shared" ref="G99" si="46">SUM(G90:G98)</f>
        <v>23.669999999999998</v>
      </c>
      <c r="H99" s="19">
        <f t="shared" ref="H99" si="47">SUM(H90:H98)</f>
        <v>18.43</v>
      </c>
      <c r="I99" s="19">
        <f t="shared" ref="I99" si="48">SUM(I90:I98)</f>
        <v>105.16000000000001</v>
      </c>
      <c r="J99" s="19">
        <f t="shared" ref="J99:L99" si="49">SUM(J90:J98)</f>
        <v>690</v>
      </c>
      <c r="K99" s="25"/>
      <c r="L99" s="19">
        <f t="shared" si="49"/>
        <v>50.4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925</v>
      </c>
      <c r="G100" s="32">
        <f t="shared" ref="G100" si="50">G89+G99</f>
        <v>28.089999999999996</v>
      </c>
      <c r="H100" s="32">
        <f t="shared" ref="H100" si="51">H89+H99</f>
        <v>27.509999999999998</v>
      </c>
      <c r="I100" s="32">
        <f t="shared" ref="I100" si="52">I89+I99</f>
        <v>154.39000000000001</v>
      </c>
      <c r="J100" s="32">
        <f t="shared" ref="J100:L100" si="53">J89+J99</f>
        <v>984</v>
      </c>
      <c r="K100" s="32"/>
      <c r="L100" s="32">
        <f t="shared" si="53"/>
        <v>59.730000000000004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0.2</v>
      </c>
      <c r="H103" s="43">
        <v>0.05</v>
      </c>
      <c r="I103" s="43">
        <v>15.01</v>
      </c>
      <c r="J103" s="43">
        <v>57</v>
      </c>
      <c r="K103" s="44" t="s">
        <v>87</v>
      </c>
      <c r="L103" s="43">
        <v>1.1200000000000001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3.44</v>
      </c>
      <c r="H104" s="43">
        <v>6.54</v>
      </c>
      <c r="I104" s="43">
        <v>27.96</v>
      </c>
      <c r="J104" s="43">
        <v>186</v>
      </c>
      <c r="K104" s="44">
        <v>282</v>
      </c>
      <c r="L104" s="43">
        <v>4.24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3.64</v>
      </c>
      <c r="H108" s="19">
        <f t="shared" si="54"/>
        <v>6.59</v>
      </c>
      <c r="I108" s="19">
        <f t="shared" si="54"/>
        <v>42.97</v>
      </c>
      <c r="J108" s="19">
        <f t="shared" si="54"/>
        <v>243</v>
      </c>
      <c r="K108" s="25"/>
      <c r="L108" s="19">
        <f t="shared" ref="L108" si="55">SUM(L101:L107)</f>
        <v>5.36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16</v>
      </c>
      <c r="H110" s="43">
        <v>12.7</v>
      </c>
      <c r="I110" s="43">
        <v>21.62</v>
      </c>
      <c r="J110" s="43">
        <v>262</v>
      </c>
      <c r="K110" s="44">
        <v>39</v>
      </c>
      <c r="L110" s="43">
        <v>4.3099999999999996</v>
      </c>
    </row>
    <row r="111" spans="1:12" ht="15">
      <c r="A111" s="23"/>
      <c r="B111" s="15"/>
      <c r="C111" s="11"/>
      <c r="D111" s="7" t="s">
        <v>28</v>
      </c>
      <c r="E111" s="42" t="s">
        <v>75</v>
      </c>
      <c r="F111" s="43">
        <v>150</v>
      </c>
      <c r="G111" s="43">
        <v>2.56</v>
      </c>
      <c r="H111" s="43">
        <v>6.08</v>
      </c>
      <c r="I111" s="43">
        <v>20.6</v>
      </c>
      <c r="J111" s="43">
        <v>151</v>
      </c>
      <c r="K111" s="44">
        <v>326</v>
      </c>
      <c r="L111" s="43">
        <v>10.130000000000001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80</v>
      </c>
      <c r="G112" s="43">
        <v>99.82</v>
      </c>
      <c r="H112" s="43">
        <v>6.18</v>
      </c>
      <c r="I112" s="43">
        <v>4.4400000000000004</v>
      </c>
      <c r="J112" s="43">
        <v>113</v>
      </c>
      <c r="K112" s="44"/>
      <c r="L112" s="43">
        <v>31.98</v>
      </c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180</v>
      </c>
      <c r="G113" s="43">
        <v>0.55000000000000004</v>
      </c>
      <c r="H113" s="43">
        <v>0</v>
      </c>
      <c r="I113" s="43">
        <v>26.12</v>
      </c>
      <c r="J113" s="43">
        <v>107</v>
      </c>
      <c r="K113" s="44">
        <v>255</v>
      </c>
      <c r="L113" s="43">
        <v>4.5199999999999996</v>
      </c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4</v>
      </c>
      <c r="H114" s="43">
        <v>3</v>
      </c>
      <c r="I114" s="43">
        <v>24</v>
      </c>
      <c r="J114" s="43">
        <v>142</v>
      </c>
      <c r="K114" s="44">
        <v>1089</v>
      </c>
      <c r="L114" s="43">
        <v>2.5499999999999998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49</v>
      </c>
      <c r="E116" s="42" t="s">
        <v>50</v>
      </c>
      <c r="F116" s="43">
        <v>20</v>
      </c>
      <c r="G116" s="43">
        <v>0.34</v>
      </c>
      <c r="H116" s="43">
        <v>1.67</v>
      </c>
      <c r="I116" s="43">
        <v>2.58</v>
      </c>
      <c r="J116" s="43">
        <v>27</v>
      </c>
      <c r="K116" s="44">
        <v>238</v>
      </c>
      <c r="L116" s="43">
        <v>0.47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123.27</v>
      </c>
      <c r="H118" s="19">
        <f t="shared" si="56"/>
        <v>29.630000000000003</v>
      </c>
      <c r="I118" s="19">
        <f t="shared" si="56"/>
        <v>99.36</v>
      </c>
      <c r="J118" s="19">
        <f t="shared" si="56"/>
        <v>802</v>
      </c>
      <c r="K118" s="25"/>
      <c r="L118" s="19">
        <f t="shared" ref="L118" si="57">SUM(L109:L117)</f>
        <v>53.959999999999994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920</v>
      </c>
      <c r="G119" s="32">
        <f t="shared" ref="G119" si="58">G108+G118</f>
        <v>126.91</v>
      </c>
      <c r="H119" s="32">
        <f t="shared" ref="H119" si="59">H108+H118</f>
        <v>36.22</v>
      </c>
      <c r="I119" s="32">
        <f t="shared" ref="I119" si="60">I108+I118</f>
        <v>142.32999999999998</v>
      </c>
      <c r="J119" s="32">
        <f t="shared" ref="J119:L119" si="61">J108+J118</f>
        <v>1045</v>
      </c>
      <c r="K119" s="32"/>
      <c r="L119" s="32">
        <f t="shared" si="61"/>
        <v>59.319999999999993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51</v>
      </c>
      <c r="F122" s="43">
        <v>180</v>
      </c>
      <c r="G122" s="43">
        <v>0.2</v>
      </c>
      <c r="H122" s="43">
        <v>0.05</v>
      </c>
      <c r="I122" s="43">
        <v>15.01</v>
      </c>
      <c r="J122" s="43">
        <v>57</v>
      </c>
      <c r="K122" s="44" t="s">
        <v>87</v>
      </c>
      <c r="L122" s="43">
        <v>1.1200000000000001</v>
      </c>
    </row>
    <row r="123" spans="1:12" ht="15">
      <c r="A123" s="14"/>
      <c r="B123" s="15"/>
      <c r="C123" s="11"/>
      <c r="D123" s="7" t="s">
        <v>23</v>
      </c>
      <c r="E123" s="42" t="s">
        <v>57</v>
      </c>
      <c r="F123" s="43">
        <v>60</v>
      </c>
      <c r="G123" s="43">
        <v>5.34</v>
      </c>
      <c r="H123" s="43">
        <v>0.05</v>
      </c>
      <c r="I123" s="43">
        <v>43.65</v>
      </c>
      <c r="J123" s="43">
        <v>206</v>
      </c>
      <c r="K123" s="44">
        <v>284</v>
      </c>
      <c r="L123" s="43">
        <v>4.12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5.54</v>
      </c>
      <c r="H127" s="19">
        <f t="shared" si="62"/>
        <v>0.1</v>
      </c>
      <c r="I127" s="19">
        <f t="shared" si="62"/>
        <v>58.66</v>
      </c>
      <c r="J127" s="19">
        <f t="shared" si="62"/>
        <v>263</v>
      </c>
      <c r="K127" s="25"/>
      <c r="L127" s="19">
        <f t="shared" ref="L127" si="63">SUM(L120:L126)</f>
        <v>5.24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76</v>
      </c>
      <c r="F129" s="43">
        <v>200</v>
      </c>
      <c r="G129" s="43">
        <v>2.2000000000000002</v>
      </c>
      <c r="H129" s="43">
        <v>5.42</v>
      </c>
      <c r="I129" s="43">
        <v>15.5</v>
      </c>
      <c r="J129" s="43">
        <v>120</v>
      </c>
      <c r="K129" s="44">
        <v>33</v>
      </c>
      <c r="L129" s="43">
        <v>9.01</v>
      </c>
    </row>
    <row r="130" spans="1:12" ht="15">
      <c r="A130" s="14"/>
      <c r="B130" s="15"/>
      <c r="C130" s="11"/>
      <c r="D130" s="7" t="s">
        <v>28</v>
      </c>
      <c r="E130" s="42" t="s">
        <v>77</v>
      </c>
      <c r="F130" s="51">
        <v>200</v>
      </c>
      <c r="G130" s="43">
        <v>21.72</v>
      </c>
      <c r="H130" s="43">
        <v>21</v>
      </c>
      <c r="I130" s="43">
        <v>40.68</v>
      </c>
      <c r="J130" s="43">
        <v>434</v>
      </c>
      <c r="K130" s="44">
        <v>492</v>
      </c>
      <c r="L130" s="43">
        <v>29.65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78</v>
      </c>
      <c r="F132" s="43">
        <v>180</v>
      </c>
      <c r="G132" s="43">
        <v>0.14000000000000001</v>
      </c>
      <c r="H132" s="43">
        <v>0.05</v>
      </c>
      <c r="I132" s="43">
        <v>19.690000000000001</v>
      </c>
      <c r="J132" s="43">
        <v>77</v>
      </c>
      <c r="K132" s="44">
        <v>262</v>
      </c>
      <c r="L132" s="43">
        <v>10.15</v>
      </c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4</v>
      </c>
      <c r="H133" s="43">
        <v>3</v>
      </c>
      <c r="I133" s="43">
        <v>24</v>
      </c>
      <c r="J133" s="43">
        <v>142</v>
      </c>
      <c r="K133" s="44">
        <v>1089</v>
      </c>
      <c r="L133" s="43">
        <v>2.5499999999999998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630</v>
      </c>
      <c r="G137" s="19">
        <f t="shared" ref="G137:J137" si="64">SUM(G128:G136)</f>
        <v>28.06</v>
      </c>
      <c r="H137" s="19">
        <f t="shared" si="64"/>
        <v>29.470000000000002</v>
      </c>
      <c r="I137" s="19">
        <f t="shared" si="64"/>
        <v>99.87</v>
      </c>
      <c r="J137" s="19">
        <f t="shared" si="64"/>
        <v>773</v>
      </c>
      <c r="K137" s="25"/>
      <c r="L137" s="19">
        <f t="shared" ref="L137" si="65">SUM(L128:L136)</f>
        <v>51.359999999999992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870</v>
      </c>
      <c r="G138" s="32">
        <f t="shared" ref="G138" si="66">G127+G137</f>
        <v>33.6</v>
      </c>
      <c r="H138" s="32">
        <f t="shared" ref="H138" si="67">H127+H137</f>
        <v>29.570000000000004</v>
      </c>
      <c r="I138" s="32">
        <f t="shared" ref="I138" si="68">I127+I137</f>
        <v>158.53</v>
      </c>
      <c r="J138" s="32">
        <f t="shared" ref="J138:L138" si="69">J127+J137</f>
        <v>1036</v>
      </c>
      <c r="K138" s="32"/>
      <c r="L138" s="32">
        <f t="shared" si="69"/>
        <v>56.599999999999994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42</v>
      </c>
      <c r="F141" s="43">
        <v>180</v>
      </c>
      <c r="G141" s="43">
        <v>0.2</v>
      </c>
      <c r="H141" s="43">
        <v>0.05</v>
      </c>
      <c r="I141" s="43">
        <v>15.01</v>
      </c>
      <c r="J141" s="43">
        <v>57</v>
      </c>
      <c r="K141" s="44" t="s">
        <v>87</v>
      </c>
      <c r="L141" s="43">
        <v>1.1200000000000001</v>
      </c>
    </row>
    <row r="142" spans="1:12" ht="15.75" customHeight="1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4.33</v>
      </c>
      <c r="H142" s="43">
        <v>5.07</v>
      </c>
      <c r="I142" s="43">
        <v>36.409999999999997</v>
      </c>
      <c r="J142" s="43">
        <v>208</v>
      </c>
      <c r="K142" s="44">
        <v>284</v>
      </c>
      <c r="L142" s="43">
        <v>4.6100000000000003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4.53</v>
      </c>
      <c r="H146" s="19">
        <f t="shared" si="70"/>
        <v>5.12</v>
      </c>
      <c r="I146" s="19">
        <f t="shared" si="70"/>
        <v>51.419999999999995</v>
      </c>
      <c r="J146" s="19">
        <f t="shared" si="70"/>
        <v>265</v>
      </c>
      <c r="K146" s="25"/>
      <c r="L146" s="19">
        <f t="shared" ref="L146" si="71">SUM(L139:L145)</f>
        <v>5.73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79</v>
      </c>
      <c r="F148" s="43">
        <v>200</v>
      </c>
      <c r="G148" s="43">
        <v>1.86</v>
      </c>
      <c r="H148" s="43">
        <v>3.32</v>
      </c>
      <c r="I148" s="43">
        <v>9.2100000000000009</v>
      </c>
      <c r="J148" s="43">
        <v>103</v>
      </c>
      <c r="K148" s="44">
        <v>36</v>
      </c>
      <c r="L148" s="43">
        <v>5.53</v>
      </c>
    </row>
    <row r="149" spans="1:12" ht="15">
      <c r="A149" s="23"/>
      <c r="B149" s="15"/>
      <c r="C149" s="11"/>
      <c r="D149" s="7" t="s">
        <v>28</v>
      </c>
      <c r="E149" s="42" t="s">
        <v>59</v>
      </c>
      <c r="F149" s="43">
        <v>150</v>
      </c>
      <c r="G149" s="43">
        <v>7.56</v>
      </c>
      <c r="H149" s="43">
        <v>6.8</v>
      </c>
      <c r="I149" s="43" t="s">
        <v>80</v>
      </c>
      <c r="J149" s="43">
        <v>243</v>
      </c>
      <c r="K149" s="44">
        <v>216</v>
      </c>
      <c r="L149" s="43">
        <v>8.56</v>
      </c>
    </row>
    <row r="150" spans="1:12" ht="15">
      <c r="A150" s="23"/>
      <c r="B150" s="15"/>
      <c r="C150" s="11"/>
      <c r="D150" s="7" t="s">
        <v>29</v>
      </c>
      <c r="E150" s="42" t="s">
        <v>60</v>
      </c>
      <c r="F150" s="43">
        <v>80</v>
      </c>
      <c r="G150" s="43">
        <v>9.82</v>
      </c>
      <c r="H150" s="43">
        <v>6.18</v>
      </c>
      <c r="I150" s="43">
        <v>4.4400000000000004</v>
      </c>
      <c r="J150" s="43">
        <v>113</v>
      </c>
      <c r="K150" s="44"/>
      <c r="L150" s="43">
        <v>31.98</v>
      </c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180</v>
      </c>
      <c r="G151" s="43">
        <v>0.13</v>
      </c>
      <c r="H151" s="43">
        <v>0</v>
      </c>
      <c r="I151" s="43">
        <v>30.06</v>
      </c>
      <c r="J151" s="43">
        <v>117</v>
      </c>
      <c r="K151" s="44">
        <v>248</v>
      </c>
      <c r="L151" s="43">
        <v>5.28</v>
      </c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4</v>
      </c>
      <c r="H152" s="43">
        <v>3</v>
      </c>
      <c r="I152" s="43">
        <v>24</v>
      </c>
      <c r="J152" s="43">
        <v>142</v>
      </c>
      <c r="K152" s="44">
        <v>1089</v>
      </c>
      <c r="L152" s="43">
        <v>2.5499999999999998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61</v>
      </c>
      <c r="E154" s="42" t="s">
        <v>62</v>
      </c>
      <c r="F154" s="43">
        <v>20</v>
      </c>
      <c r="G154" s="43">
        <v>0.4</v>
      </c>
      <c r="H154" s="43">
        <v>1.03</v>
      </c>
      <c r="I154" s="43">
        <v>3.15</v>
      </c>
      <c r="J154" s="43">
        <v>23</v>
      </c>
      <c r="K154" s="44">
        <v>824</v>
      </c>
      <c r="L154" s="43">
        <v>0.67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23.77</v>
      </c>
      <c r="H156" s="19">
        <f t="shared" si="72"/>
        <v>20.329999999999998</v>
      </c>
      <c r="I156" s="19">
        <f t="shared" si="72"/>
        <v>70.860000000000014</v>
      </c>
      <c r="J156" s="19">
        <f t="shared" si="72"/>
        <v>741</v>
      </c>
      <c r="K156" s="25"/>
      <c r="L156" s="19">
        <f t="shared" ref="L156" si="73">SUM(L147:L155)</f>
        <v>54.57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920</v>
      </c>
      <c r="G157" s="32">
        <f t="shared" ref="G157" si="74">G146+G156</f>
        <v>28.3</v>
      </c>
      <c r="H157" s="32">
        <f t="shared" ref="H157" si="75">H146+H156</f>
        <v>25.45</v>
      </c>
      <c r="I157" s="32">
        <f t="shared" ref="I157" si="76">I146+I156</f>
        <v>122.28</v>
      </c>
      <c r="J157" s="32">
        <f t="shared" ref="J157:L157" si="77">J146+J156</f>
        <v>1006</v>
      </c>
      <c r="K157" s="32"/>
      <c r="L157" s="32">
        <f t="shared" si="77"/>
        <v>60.3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42</v>
      </c>
      <c r="F160" s="43">
        <v>180</v>
      </c>
      <c r="G160" s="43">
        <v>0.2</v>
      </c>
      <c r="H160" s="43">
        <v>0.05</v>
      </c>
      <c r="I160" s="43">
        <v>15.01</v>
      </c>
      <c r="J160" s="43">
        <v>57</v>
      </c>
      <c r="K160" s="44" t="s">
        <v>87</v>
      </c>
      <c r="L160" s="43">
        <v>1.1200000000000001</v>
      </c>
    </row>
    <row r="161" spans="1:12" ht="15">
      <c r="A161" s="23"/>
      <c r="B161" s="15"/>
      <c r="C161" s="11"/>
      <c r="D161" s="7" t="s">
        <v>23</v>
      </c>
      <c r="E161" s="42" t="s">
        <v>82</v>
      </c>
      <c r="F161" s="43">
        <v>60</v>
      </c>
      <c r="G161" s="43">
        <v>4.25</v>
      </c>
      <c r="H161" s="43">
        <v>3.11</v>
      </c>
      <c r="I161" s="43">
        <v>34.229999999999997</v>
      </c>
      <c r="J161" s="43">
        <v>226</v>
      </c>
      <c r="K161" s="44">
        <v>281</v>
      </c>
      <c r="L161" s="43">
        <v>15.16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4.45</v>
      </c>
      <c r="H165" s="19">
        <f t="shared" si="78"/>
        <v>3.1599999999999997</v>
      </c>
      <c r="I165" s="19">
        <f t="shared" si="78"/>
        <v>49.239999999999995</v>
      </c>
      <c r="J165" s="19">
        <f t="shared" si="78"/>
        <v>283</v>
      </c>
      <c r="K165" s="25"/>
      <c r="L165" s="19">
        <f t="shared" ref="L165" si="79">SUM(L158:L164)</f>
        <v>16.28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3.6</v>
      </c>
      <c r="H167" s="43">
        <v>6.46</v>
      </c>
      <c r="I167" s="43">
        <v>19.12</v>
      </c>
      <c r="J167" s="43">
        <v>170</v>
      </c>
      <c r="K167" s="44">
        <v>38</v>
      </c>
      <c r="L167" s="43">
        <v>4.13</v>
      </c>
    </row>
    <row r="168" spans="1:12" ht="15">
      <c r="A168" s="23"/>
      <c r="B168" s="15"/>
      <c r="C168" s="11"/>
      <c r="D168" s="7" t="s">
        <v>28</v>
      </c>
      <c r="E168" s="42" t="s">
        <v>54</v>
      </c>
      <c r="F168" s="43">
        <v>150</v>
      </c>
      <c r="G168" s="43">
        <v>24.13</v>
      </c>
      <c r="H168" s="43">
        <v>85.16</v>
      </c>
      <c r="I168" s="43">
        <v>221.87</v>
      </c>
      <c r="J168" s="43">
        <v>1776</v>
      </c>
      <c r="K168" s="44">
        <v>201</v>
      </c>
      <c r="L168" s="43">
        <v>10.029999999999999</v>
      </c>
    </row>
    <row r="169" spans="1:12" ht="15">
      <c r="A169" s="23"/>
      <c r="B169" s="15"/>
      <c r="C169" s="11"/>
      <c r="D169" s="7" t="s">
        <v>29</v>
      </c>
      <c r="E169" s="42" t="s">
        <v>84</v>
      </c>
      <c r="F169" s="43">
        <v>95</v>
      </c>
      <c r="G169" s="43">
        <v>0.53</v>
      </c>
      <c r="H169" s="43">
        <v>4.5199999999999996</v>
      </c>
      <c r="I169" s="43">
        <v>3.48</v>
      </c>
      <c r="J169" s="43">
        <v>57</v>
      </c>
      <c r="K169" s="44">
        <v>146</v>
      </c>
      <c r="L169" s="43">
        <v>27.07</v>
      </c>
    </row>
    <row r="170" spans="1:12" ht="15">
      <c r="A170" s="23"/>
      <c r="B170" s="15"/>
      <c r="C170" s="11"/>
      <c r="D170" s="7" t="s">
        <v>30</v>
      </c>
      <c r="E170" s="42" t="s">
        <v>85</v>
      </c>
      <c r="F170" s="43">
        <v>180</v>
      </c>
      <c r="G170" s="43">
        <v>0.32</v>
      </c>
      <c r="H170" s="43">
        <v>0</v>
      </c>
      <c r="I170" s="43">
        <v>29.84</v>
      </c>
      <c r="J170" s="43">
        <v>115</v>
      </c>
      <c r="K170" s="44">
        <v>215</v>
      </c>
      <c r="L170" s="43">
        <v>4.5</v>
      </c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4</v>
      </c>
      <c r="H171" s="43">
        <v>3</v>
      </c>
      <c r="I171" s="43">
        <v>24</v>
      </c>
      <c r="J171" s="43">
        <v>142</v>
      </c>
      <c r="K171" s="44">
        <v>1089</v>
      </c>
      <c r="L171" s="43">
        <v>2.5499999999999998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675</v>
      </c>
      <c r="G175" s="19">
        <f t="shared" ref="G175:J175" si="80">SUM(G166:G174)</f>
        <v>32.58</v>
      </c>
      <c r="H175" s="19">
        <f t="shared" si="80"/>
        <v>99.139999999999986</v>
      </c>
      <c r="I175" s="19">
        <f t="shared" si="80"/>
        <v>298.31</v>
      </c>
      <c r="J175" s="19">
        <f t="shared" si="80"/>
        <v>2260</v>
      </c>
      <c r="K175" s="25"/>
      <c r="L175" s="19">
        <f t="shared" ref="L175" si="81">SUM(L166:L174)</f>
        <v>48.28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915</v>
      </c>
      <c r="G176" s="32">
        <f t="shared" ref="G176" si="82">G165+G175</f>
        <v>37.03</v>
      </c>
      <c r="H176" s="32">
        <f t="shared" ref="H176" si="83">H165+H175</f>
        <v>102.29999999999998</v>
      </c>
      <c r="I176" s="32">
        <f t="shared" ref="I176" si="84">I165+I175</f>
        <v>347.55</v>
      </c>
      <c r="J176" s="32">
        <f t="shared" ref="J176:L176" si="85">J165+J175</f>
        <v>2543</v>
      </c>
      <c r="K176" s="32"/>
      <c r="L176" s="32">
        <f t="shared" si="85"/>
        <v>64.56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22</v>
      </c>
      <c r="E179" s="42" t="s">
        <v>51</v>
      </c>
      <c r="F179" s="43">
        <v>180</v>
      </c>
      <c r="G179" s="43">
        <v>0.2</v>
      </c>
      <c r="H179" s="43">
        <v>0.05</v>
      </c>
      <c r="I179" s="43">
        <v>15.01</v>
      </c>
      <c r="J179" s="43">
        <v>57</v>
      </c>
      <c r="K179" s="44" t="s">
        <v>87</v>
      </c>
      <c r="L179" s="43">
        <v>1.1200000000000001</v>
      </c>
    </row>
    <row r="180" spans="1:12" ht="15">
      <c r="A180" s="23"/>
      <c r="B180" s="15"/>
      <c r="C180" s="11"/>
      <c r="D180" s="7" t="s">
        <v>23</v>
      </c>
      <c r="E180" s="42" t="s">
        <v>57</v>
      </c>
      <c r="F180" s="43">
        <v>60</v>
      </c>
      <c r="G180" s="43">
        <v>5.34</v>
      </c>
      <c r="H180" s="43">
        <v>0.05</v>
      </c>
      <c r="I180" s="43">
        <v>43.65</v>
      </c>
      <c r="J180" s="43">
        <v>206</v>
      </c>
      <c r="K180" s="44">
        <v>284</v>
      </c>
      <c r="L180" s="43">
        <v>4.12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5.54</v>
      </c>
      <c r="H184" s="19">
        <f t="shared" si="86"/>
        <v>0.1</v>
      </c>
      <c r="I184" s="19">
        <f t="shared" si="86"/>
        <v>58.66</v>
      </c>
      <c r="J184" s="19">
        <f t="shared" si="86"/>
        <v>263</v>
      </c>
      <c r="K184" s="25"/>
      <c r="L184" s="19">
        <f t="shared" ref="L184" si="87">SUM(L177:L183)</f>
        <v>5.24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1.93</v>
      </c>
      <c r="H186" s="43">
        <v>5.49</v>
      </c>
      <c r="I186" s="43">
        <v>11.99</v>
      </c>
      <c r="J186" s="43">
        <v>100</v>
      </c>
      <c r="K186" s="44">
        <v>43</v>
      </c>
      <c r="L186" s="43">
        <v>4.3499999999999996</v>
      </c>
    </row>
    <row r="187" spans="1:12" ht="15">
      <c r="A187" s="23"/>
      <c r="B187" s="15"/>
      <c r="C187" s="11"/>
      <c r="D187" s="7" t="s">
        <v>28</v>
      </c>
      <c r="E187" s="42" t="s">
        <v>68</v>
      </c>
      <c r="F187" s="43">
        <v>150</v>
      </c>
      <c r="G187" s="43">
        <v>6.39</v>
      </c>
      <c r="H187" s="43">
        <v>5.87</v>
      </c>
      <c r="I187" s="43">
        <v>42.71</v>
      </c>
      <c r="J187" s="43">
        <v>253</v>
      </c>
      <c r="K187" s="44">
        <v>204</v>
      </c>
      <c r="L187" s="43">
        <v>7.72</v>
      </c>
    </row>
    <row r="188" spans="1:12" ht="15">
      <c r="A188" s="23"/>
      <c r="B188" s="15"/>
      <c r="C188" s="11"/>
      <c r="D188" s="7" t="s">
        <v>29</v>
      </c>
      <c r="E188" s="42" t="s">
        <v>60</v>
      </c>
      <c r="F188" s="43">
        <v>80</v>
      </c>
      <c r="G188" s="43">
        <v>9.82</v>
      </c>
      <c r="H188" s="43">
        <v>6.18</v>
      </c>
      <c r="I188" s="43">
        <v>4.4400000000000004</v>
      </c>
      <c r="J188" s="43">
        <v>113</v>
      </c>
      <c r="K188" s="44"/>
      <c r="L188" s="43">
        <v>31.98</v>
      </c>
    </row>
    <row r="189" spans="1:12" ht="15">
      <c r="A189" s="23"/>
      <c r="B189" s="15"/>
      <c r="C189" s="11"/>
      <c r="D189" s="7" t="s">
        <v>30</v>
      </c>
      <c r="E189" s="42" t="s">
        <v>70</v>
      </c>
      <c r="F189" s="43">
        <v>180</v>
      </c>
      <c r="G189" s="43">
        <v>1.04</v>
      </c>
      <c r="H189" s="43">
        <v>0</v>
      </c>
      <c r="I189" s="43">
        <v>25.97</v>
      </c>
      <c r="J189" s="43">
        <v>104</v>
      </c>
      <c r="K189" s="44">
        <v>253</v>
      </c>
      <c r="L189" s="43">
        <v>5.65</v>
      </c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4</v>
      </c>
      <c r="H190" s="43">
        <v>3</v>
      </c>
      <c r="I190" s="43">
        <v>24</v>
      </c>
      <c r="J190" s="43">
        <v>142</v>
      </c>
      <c r="K190" s="44">
        <v>1089</v>
      </c>
      <c r="L190" s="43">
        <v>2.5499999999999998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61</v>
      </c>
      <c r="E192" s="42" t="s">
        <v>62</v>
      </c>
      <c r="F192" s="43">
        <v>20</v>
      </c>
      <c r="G192" s="43">
        <v>0.4</v>
      </c>
      <c r="H192" s="43">
        <v>1.03</v>
      </c>
      <c r="I192" s="43">
        <v>3.15</v>
      </c>
      <c r="J192" s="43">
        <v>23</v>
      </c>
      <c r="K192" s="44">
        <v>824</v>
      </c>
      <c r="L192" s="43">
        <v>0.67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88">SUM(G185:G193)</f>
        <v>23.58</v>
      </c>
      <c r="H194" s="19">
        <f t="shared" si="88"/>
        <v>21.57</v>
      </c>
      <c r="I194" s="19">
        <f t="shared" si="88"/>
        <v>112.26</v>
      </c>
      <c r="J194" s="19">
        <f t="shared" si="88"/>
        <v>735</v>
      </c>
      <c r="K194" s="25"/>
      <c r="L194" s="19">
        <f t="shared" ref="L194" si="89">SUM(L185:L193)</f>
        <v>52.919999999999995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920</v>
      </c>
      <c r="G195" s="32">
        <f t="shared" ref="G195" si="90">G184+G194</f>
        <v>29.119999999999997</v>
      </c>
      <c r="H195" s="32">
        <f t="shared" ref="H195" si="91">H184+H194</f>
        <v>21.67</v>
      </c>
      <c r="I195" s="32">
        <f t="shared" ref="I195" si="92">I184+I194</f>
        <v>170.92000000000002</v>
      </c>
      <c r="J195" s="32">
        <f t="shared" ref="J195:L195" si="93">J184+J194</f>
        <v>998</v>
      </c>
      <c r="K195" s="32"/>
      <c r="L195" s="32">
        <f t="shared" si="93"/>
        <v>58.16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40.056000000000004</v>
      </c>
      <c r="H196" s="34">
        <f t="shared" si="94"/>
        <v>44.167999999999999</v>
      </c>
      <c r="I196" s="34">
        <f t="shared" si="94"/>
        <v>187.029</v>
      </c>
      <c r="J196" s="34">
        <f t="shared" si="94"/>
        <v>1316.9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61.213999999999999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2023-10-20T08:55:02Z</dcterms:modified>
</cp:coreProperties>
</file>